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warner\Downloads\"/>
    </mc:Choice>
  </mc:AlternateContent>
  <xr:revisionPtr revIDLastSave="0" documentId="13_ncr:1_{5F807FED-497C-417E-BD60-F6EC2241EC12}" xr6:coauthVersionLast="47" xr6:coauthVersionMax="47" xr10:uidLastSave="{00000000-0000-0000-0000-000000000000}"/>
  <bookViews>
    <workbookView xWindow="-120" yWindow="-120" windowWidth="29040" windowHeight="15720" xr2:uid="{12F97CAB-3E82-44F6-9BAA-F0064C33151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B57" i="2"/>
  <c r="B11" i="2" s="1"/>
  <c r="B17" i="2" s="1"/>
  <c r="B23" i="2"/>
  <c r="B28" i="2"/>
  <c r="B48" i="2" l="1"/>
  <c r="B49" i="2" s="1"/>
  <c r="B52" i="2" s="1"/>
</calcChain>
</file>

<file path=xl/sharedStrings.xml><?xml version="1.0" encoding="utf-8"?>
<sst xmlns="http://schemas.openxmlformats.org/spreadsheetml/2006/main" count="52" uniqueCount="51">
  <si>
    <t xml:space="preserve">ACTUAL </t>
  </si>
  <si>
    <t>BUDGET</t>
  </si>
  <si>
    <t>INCOME</t>
  </si>
  <si>
    <t>MEMBERSHIP DUES</t>
  </si>
  <si>
    <t>EXPENSES</t>
  </si>
  <si>
    <t>DINNERS-GUESTS</t>
  </si>
  <si>
    <t>SECRETARY/TREASURER EXPENSES</t>
  </si>
  <si>
    <t>WEB HOSTING</t>
  </si>
  <si>
    <t>MISCELLANEOUS</t>
  </si>
  <si>
    <t>EXCESS OF INCOME OVER EXPENSES</t>
  </si>
  <si>
    <t xml:space="preserve">DUES INCOME SUMMARY </t>
  </si>
  <si>
    <t>FUNDRAISING ACTIVITIES 1</t>
  </si>
  <si>
    <t>FUNDRAISING ACTIVITIES 3</t>
  </si>
  <si>
    <t>FUNDRAISING ACTIVITIES 2</t>
  </si>
  <si>
    <t>VARIANCE</t>
  </si>
  <si>
    <t>TOTAL INCOME</t>
  </si>
  <si>
    <t>AIRFARE</t>
  </si>
  <si>
    <t>HOTEL</t>
  </si>
  <si>
    <t>GROUND</t>
  </si>
  <si>
    <t>BULLETIN</t>
  </si>
  <si>
    <t>BOARD MEETINGS</t>
  </si>
  <si>
    <t>SUPPLIES</t>
  </si>
  <si>
    <t>EMPLOYMENT:</t>
  </si>
  <si>
    <t>SALARY</t>
  </si>
  <si>
    <t>BENEFITS</t>
  </si>
  <si>
    <t>TAXES</t>
  </si>
  <si>
    <t>TOTAL EMPLOYMENT</t>
  </si>
  <si>
    <t>TRAVEL:</t>
  </si>
  <si>
    <t>TOTAL TRAVEL</t>
  </si>
  <si>
    <t>D-CON EXPENSES</t>
  </si>
  <si>
    <t>FUNDRAISING 1 EXPENSES</t>
  </si>
  <si>
    <t>FUNDRAISING 2 EXPENSES</t>
  </si>
  <si>
    <t>FUNDRAISING 3 EXPENSES</t>
  </si>
  <si>
    <t>TOTAL EXPENSES</t>
  </si>
  <si>
    <t>Members</t>
  </si>
  <si>
    <t>Rate</t>
  </si>
  <si>
    <t>Total</t>
  </si>
  <si>
    <t>SLP SPONSORSHIP</t>
  </si>
  <si>
    <t>DONATIONS</t>
  </si>
  <si>
    <t>GIFTS/RECOGNITION</t>
  </si>
  <si>
    <t>= ENDING BALANCE</t>
  </si>
  <si>
    <t>Kiwanis Club of ___________________________</t>
  </si>
  <si>
    <t>Administrative Year: ________________________</t>
  </si>
  <si>
    <t>GRANTS FROM KCF</t>
  </si>
  <si>
    <t>#1 CLOTHE-A-CHILD</t>
  </si>
  <si>
    <t>#2 FOOD PANTRY</t>
  </si>
  <si>
    <t>TOTAL SERVICE PROJECTS</t>
  </si>
  <si>
    <t>SERVICE PROJECTS:</t>
  </si>
  <si>
    <t>#3 SCHOLARSHIPS</t>
  </si>
  <si>
    <t>Note:  this high level budget template can be copied and used for every service and fundraising project</t>
  </si>
  <si>
    <t>+ BEGINNING BANK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</si>
</sst>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0" xfId="2" applyNumberFormat="1" applyFont="1"/>
    <xf numFmtId="164" fontId="4" fillId="0" borderId="0" xfId="1" applyNumberFormat="1" applyFont="1"/>
    <xf numFmtId="0" fontId="2" fillId="0" borderId="2" xfId="0" applyFont="1" applyBorder="1"/>
    <xf numFmtId="164" fontId="2" fillId="0" borderId="2" xfId="1" applyNumberFormat="1" applyFont="1" applyBorder="1"/>
    <xf numFmtId="0" fontId="4" fillId="0" borderId="0" xfId="0" applyFont="1"/>
    <xf numFmtId="164" fontId="2" fillId="0" borderId="1" xfId="1" applyNumberFormat="1" applyFont="1" applyBorder="1"/>
    <xf numFmtId="17" fontId="2" fillId="0" borderId="0" xfId="0" quotePrefix="1" applyNumberFormat="1" applyFont="1"/>
    <xf numFmtId="17" fontId="2" fillId="0" borderId="2" xfId="0" quotePrefix="1" applyNumberFormat="1" applyFont="1" applyBorder="1"/>
    <xf numFmtId="165" fontId="2" fillId="0" borderId="2" xfId="2" applyNumberFormat="1" applyFont="1" applyBorder="1"/>
    <xf numFmtId="0" fontId="5" fillId="0" borderId="0" xfId="0" applyFont="1"/>
    <xf numFmtId="164" fontId="6" fillId="0" borderId="0" xfId="1" applyNumberFormat="1" applyFont="1"/>
    <xf numFmtId="0" fontId="6" fillId="0" borderId="0" xfId="0" applyFont="1"/>
    <xf numFmtId="44" fontId="2" fillId="0" borderId="0" xfId="2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8" fillId="0" borderId="1" xfId="0" applyFont="1" applyBorder="1" applyAlignment="1">
      <alignment horizontal="center"/>
    </xf>
    <xf numFmtId="0" fontId="2" fillId="0" borderId="11" xfId="0" applyFont="1" applyBorder="1"/>
    <xf numFmtId="164" fontId="2" fillId="0" borderId="11" xfId="1" applyNumberFormat="1" applyFont="1" applyBorder="1"/>
    <xf numFmtId="164" fontId="2" fillId="0" borderId="0" xfId="1" applyNumberFormat="1" applyFont="1" applyBorder="1"/>
    <xf numFmtId="0" fontId="2" fillId="0" borderId="12" xfId="0" applyFont="1" applyBorder="1"/>
    <xf numFmtId="164" fontId="2" fillId="0" borderId="12" xfId="1" applyNumberFormat="1" applyFont="1" applyBorder="1"/>
    <xf numFmtId="0" fontId="7" fillId="0" borderId="6" xfId="0" applyFont="1" applyBorder="1"/>
    <xf numFmtId="0" fontId="4" fillId="0" borderId="0" xfId="0" applyFont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8" fillId="0" borderId="0" xfId="0" applyFont="1"/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C76E-C96F-4092-919D-D5CA798DEA48}">
  <sheetPr>
    <pageSetUpPr fitToPage="1"/>
  </sheetPr>
  <dimension ref="A1:N58"/>
  <sheetViews>
    <sheetView tabSelected="1" topLeftCell="A48" workbookViewId="0">
      <selection activeCell="F22" sqref="F22"/>
    </sheetView>
  </sheetViews>
  <sheetFormatPr defaultRowHeight="15" x14ac:dyDescent="0.2"/>
  <cols>
    <col min="1" max="1" width="46.42578125" style="1" customWidth="1"/>
    <col min="2" max="2" width="15.85546875" style="2" customWidth="1"/>
    <col min="3" max="3" width="16.85546875" style="1" customWidth="1"/>
    <col min="4" max="4" width="19.42578125" style="1" customWidth="1"/>
    <col min="5" max="11" width="9.140625" style="1"/>
    <col min="12" max="12" width="2.85546875" style="1" customWidth="1"/>
    <col min="13" max="16384" width="9.140625" style="1"/>
  </cols>
  <sheetData>
    <row r="1" spans="1:14" x14ac:dyDescent="0.2">
      <c r="A1" s="1" t="s">
        <v>41</v>
      </c>
    </row>
    <row r="2" spans="1:14" x14ac:dyDescent="0.2">
      <c r="A2" s="1" t="s">
        <v>42</v>
      </c>
    </row>
    <row r="4" spans="1:14" ht="15.75" thickBot="1" x14ac:dyDescent="0.25"/>
    <row r="5" spans="1:14" x14ac:dyDescent="0.2">
      <c r="A5" s="20"/>
      <c r="B5" s="21"/>
      <c r="C5" s="21"/>
      <c r="D5" s="21"/>
      <c r="E5" s="22"/>
    </row>
    <row r="6" spans="1:14" x14ac:dyDescent="0.2">
      <c r="A6" s="33" t="s">
        <v>49</v>
      </c>
      <c r="B6" s="1"/>
      <c r="E6" s="23"/>
    </row>
    <row r="7" spans="1:14" ht="15.75" thickBot="1" x14ac:dyDescent="0.25">
      <c r="A7" s="24"/>
      <c r="B7" s="25"/>
      <c r="C7" s="25"/>
      <c r="D7" s="25"/>
      <c r="E7" s="26"/>
    </row>
    <row r="10" spans="1:14" ht="15.75" x14ac:dyDescent="0.25">
      <c r="A10" s="3" t="s">
        <v>2</v>
      </c>
      <c r="B10" s="4" t="s">
        <v>1</v>
      </c>
      <c r="C10" s="5" t="s">
        <v>0</v>
      </c>
      <c r="D10" s="27" t="s">
        <v>14</v>
      </c>
    </row>
    <row r="11" spans="1:14" ht="15.75" x14ac:dyDescent="0.25">
      <c r="A11" s="1" t="s">
        <v>3</v>
      </c>
      <c r="B11" s="7">
        <f>+B57</f>
        <v>7000</v>
      </c>
      <c r="E11"/>
      <c r="F11"/>
      <c r="G11"/>
      <c r="H11"/>
      <c r="I11"/>
      <c r="J11"/>
      <c r="K11"/>
      <c r="L11"/>
      <c r="M11"/>
      <c r="N11"/>
    </row>
    <row r="12" spans="1:14" ht="15.75" x14ac:dyDescent="0.25">
      <c r="A12" s="1" t="s">
        <v>38</v>
      </c>
      <c r="B12" s="2">
        <v>10000</v>
      </c>
      <c r="E12"/>
      <c r="F12"/>
      <c r="G12"/>
      <c r="H12"/>
      <c r="I12"/>
      <c r="J12"/>
      <c r="K12"/>
      <c r="L12"/>
      <c r="M12"/>
      <c r="N12"/>
    </row>
    <row r="13" spans="1:14" ht="15.75" x14ac:dyDescent="0.25">
      <c r="A13" s="1" t="s">
        <v>11</v>
      </c>
      <c r="B13" s="2">
        <v>5000</v>
      </c>
      <c r="E13"/>
      <c r="F13"/>
      <c r="G13"/>
      <c r="H13"/>
      <c r="I13"/>
      <c r="J13"/>
      <c r="K13"/>
      <c r="L13"/>
      <c r="M13"/>
      <c r="N13"/>
    </row>
    <row r="14" spans="1:14" ht="15.75" x14ac:dyDescent="0.25">
      <c r="A14" s="1" t="s">
        <v>13</v>
      </c>
      <c r="B14" s="8">
        <v>5500</v>
      </c>
      <c r="E14"/>
      <c r="F14"/>
      <c r="G14"/>
      <c r="H14"/>
      <c r="I14"/>
      <c r="J14"/>
      <c r="K14"/>
      <c r="L14"/>
      <c r="M14"/>
      <c r="N14"/>
    </row>
    <row r="15" spans="1:14" ht="15.75" x14ac:dyDescent="0.25">
      <c r="A15" s="1" t="s">
        <v>12</v>
      </c>
      <c r="B15" s="2">
        <v>6500</v>
      </c>
      <c r="E15"/>
      <c r="F15"/>
      <c r="G15"/>
      <c r="H15"/>
      <c r="I15"/>
      <c r="J15"/>
      <c r="K15"/>
      <c r="L15"/>
      <c r="M15"/>
      <c r="N15"/>
    </row>
    <row r="16" spans="1:14" ht="15.75" x14ac:dyDescent="0.25">
      <c r="A16" s="1" t="s">
        <v>43</v>
      </c>
      <c r="B16" s="2">
        <v>5000</v>
      </c>
      <c r="E16"/>
      <c r="F16"/>
      <c r="G16"/>
      <c r="H16"/>
      <c r="I16"/>
      <c r="J16"/>
      <c r="K16"/>
      <c r="L16"/>
      <c r="M16"/>
      <c r="N16"/>
    </row>
    <row r="17" spans="1:4" ht="15.75" thickBot="1" x14ac:dyDescent="0.25">
      <c r="A17" s="9" t="s">
        <v>15</v>
      </c>
      <c r="B17" s="10">
        <f>SUM(B11:B16)</f>
        <v>39000</v>
      </c>
      <c r="C17" s="9"/>
      <c r="D17" s="9"/>
    </row>
    <row r="18" spans="1:4" ht="16.5" thickTop="1" x14ac:dyDescent="0.25">
      <c r="A18" s="3" t="s">
        <v>4</v>
      </c>
    </row>
    <row r="19" spans="1:4" ht="15.75" x14ac:dyDescent="0.25">
      <c r="A19" s="3" t="s">
        <v>22</v>
      </c>
    </row>
    <row r="20" spans="1:4" x14ac:dyDescent="0.2">
      <c r="A20" s="34" t="s">
        <v>23</v>
      </c>
      <c r="B20" s="2">
        <v>6500</v>
      </c>
    </row>
    <row r="21" spans="1:4" x14ac:dyDescent="0.2">
      <c r="A21" s="34" t="s">
        <v>24</v>
      </c>
      <c r="B21" s="2">
        <v>600</v>
      </c>
    </row>
    <row r="22" spans="1:4" x14ac:dyDescent="0.2">
      <c r="A22" s="35" t="s">
        <v>25</v>
      </c>
      <c r="B22" s="12">
        <v>1200</v>
      </c>
      <c r="C22" s="6"/>
      <c r="D22" s="6"/>
    </row>
    <row r="23" spans="1:4" x14ac:dyDescent="0.2">
      <c r="A23" s="11" t="s">
        <v>26</v>
      </c>
      <c r="B23" s="2">
        <f>+SUM(B20:B22)</f>
        <v>8300</v>
      </c>
    </row>
    <row r="24" spans="1:4" ht="15.75" x14ac:dyDescent="0.25">
      <c r="A24" s="36" t="s">
        <v>27</v>
      </c>
    </row>
    <row r="25" spans="1:4" x14ac:dyDescent="0.2">
      <c r="A25" s="37" t="s">
        <v>16</v>
      </c>
      <c r="B25" s="2">
        <v>1600</v>
      </c>
    </row>
    <row r="26" spans="1:4" x14ac:dyDescent="0.2">
      <c r="A26" s="34" t="s">
        <v>17</v>
      </c>
      <c r="B26" s="2">
        <v>1200</v>
      </c>
    </row>
    <row r="27" spans="1:4" x14ac:dyDescent="0.2">
      <c r="A27" s="38" t="s">
        <v>18</v>
      </c>
      <c r="B27" s="12">
        <v>100</v>
      </c>
      <c r="C27" s="6"/>
      <c r="D27" s="6"/>
    </row>
    <row r="28" spans="1:4" x14ac:dyDescent="0.2">
      <c r="A28" s="1" t="s">
        <v>28</v>
      </c>
      <c r="B28" s="2">
        <f>SUM(B25:B27)</f>
        <v>2900</v>
      </c>
    </row>
    <row r="29" spans="1:4" ht="15.75" x14ac:dyDescent="0.25">
      <c r="A29" s="36" t="s">
        <v>47</v>
      </c>
    </row>
    <row r="30" spans="1:4" x14ac:dyDescent="0.2">
      <c r="A30" s="37" t="s">
        <v>44</v>
      </c>
      <c r="B30" s="2">
        <v>4000</v>
      </c>
    </row>
    <row r="31" spans="1:4" x14ac:dyDescent="0.2">
      <c r="A31" s="37" t="s">
        <v>45</v>
      </c>
      <c r="B31" s="2">
        <v>4000</v>
      </c>
    </row>
    <row r="32" spans="1:4" x14ac:dyDescent="0.2">
      <c r="A32" s="39" t="s">
        <v>48</v>
      </c>
      <c r="B32" s="29">
        <v>4500</v>
      </c>
      <c r="C32" s="28"/>
      <c r="D32" s="28"/>
    </row>
    <row r="33" spans="1:4" x14ac:dyDescent="0.2">
      <c r="A33" s="1" t="s">
        <v>46</v>
      </c>
      <c r="B33" s="30">
        <f>+SUM(B30:B32)</f>
        <v>12500</v>
      </c>
    </row>
    <row r="34" spans="1:4" x14ac:dyDescent="0.2">
      <c r="A34" s="1" t="s">
        <v>37</v>
      </c>
      <c r="B34" s="2">
        <v>1600</v>
      </c>
    </row>
    <row r="35" spans="1:4" x14ac:dyDescent="0.2">
      <c r="A35" s="1" t="s">
        <v>38</v>
      </c>
      <c r="B35" s="2">
        <v>3500</v>
      </c>
    </row>
    <row r="36" spans="1:4" x14ac:dyDescent="0.2">
      <c r="A36" s="1" t="s">
        <v>39</v>
      </c>
      <c r="B36" s="2">
        <v>300</v>
      </c>
    </row>
    <row r="37" spans="1:4" x14ac:dyDescent="0.2">
      <c r="A37" s="11" t="s">
        <v>20</v>
      </c>
      <c r="B37" s="2">
        <v>150</v>
      </c>
    </row>
    <row r="38" spans="1:4" x14ac:dyDescent="0.2">
      <c r="A38" s="1" t="s">
        <v>6</v>
      </c>
      <c r="B38" s="2">
        <v>200</v>
      </c>
    </row>
    <row r="39" spans="1:4" x14ac:dyDescent="0.2">
      <c r="A39" s="11" t="s">
        <v>29</v>
      </c>
      <c r="B39" s="2">
        <v>200</v>
      </c>
    </row>
    <row r="40" spans="1:4" x14ac:dyDescent="0.2">
      <c r="A40" s="11" t="s">
        <v>21</v>
      </c>
      <c r="B40" s="2">
        <v>25</v>
      </c>
    </row>
    <row r="41" spans="1:4" x14ac:dyDescent="0.2">
      <c r="A41" s="11" t="s">
        <v>19</v>
      </c>
      <c r="B41" s="2">
        <v>350</v>
      </c>
    </row>
    <row r="42" spans="1:4" x14ac:dyDescent="0.2">
      <c r="A42" s="1" t="s">
        <v>5</v>
      </c>
      <c r="B42" s="2">
        <v>150</v>
      </c>
    </row>
    <row r="43" spans="1:4" x14ac:dyDescent="0.2">
      <c r="A43" s="1" t="s">
        <v>30</v>
      </c>
      <c r="B43" s="2">
        <v>2000</v>
      </c>
    </row>
    <row r="44" spans="1:4" x14ac:dyDescent="0.2">
      <c r="A44" s="1" t="s">
        <v>31</v>
      </c>
      <c r="B44" s="2">
        <v>2000</v>
      </c>
    </row>
    <row r="45" spans="1:4" x14ac:dyDescent="0.2">
      <c r="A45" s="1" t="s">
        <v>32</v>
      </c>
      <c r="B45" s="2">
        <v>2000</v>
      </c>
    </row>
    <row r="46" spans="1:4" x14ac:dyDescent="0.2">
      <c r="A46" s="1" t="s">
        <v>7</v>
      </c>
      <c r="B46" s="2">
        <v>1200</v>
      </c>
    </row>
    <row r="47" spans="1:4" x14ac:dyDescent="0.2">
      <c r="A47" s="28" t="s">
        <v>8</v>
      </c>
      <c r="B47" s="29">
        <v>1000</v>
      </c>
      <c r="C47" s="28"/>
      <c r="D47" s="28"/>
    </row>
    <row r="48" spans="1:4" ht="15.75" thickBot="1" x14ac:dyDescent="0.25">
      <c r="A48" s="31" t="s">
        <v>33</v>
      </c>
      <c r="B48" s="32">
        <f>+SUM(B33:B47)+B28+B23</f>
        <v>38375</v>
      </c>
      <c r="C48" s="31"/>
      <c r="D48" s="31"/>
    </row>
    <row r="49" spans="1:4" ht="15.75" thickTop="1" x14ac:dyDescent="0.2">
      <c r="A49" s="1" t="s">
        <v>9</v>
      </c>
      <c r="B49" s="7">
        <f>+B17-B48</f>
        <v>625</v>
      </c>
    </row>
    <row r="50" spans="1:4" ht="15.75" x14ac:dyDescent="0.25">
      <c r="A50"/>
    </row>
    <row r="51" spans="1:4" x14ac:dyDescent="0.2">
      <c r="A51" s="13" t="s">
        <v>50</v>
      </c>
      <c r="B51" s="2">
        <v>40000</v>
      </c>
    </row>
    <row r="52" spans="1:4" ht="15.75" thickBot="1" x14ac:dyDescent="0.25">
      <c r="A52" s="14" t="s">
        <v>40</v>
      </c>
      <c r="B52" s="15">
        <f>+B49+B51</f>
        <v>40625</v>
      </c>
      <c r="C52" s="9"/>
      <c r="D52" s="9"/>
    </row>
    <row r="53" spans="1:4" ht="15.75" thickTop="1" x14ac:dyDescent="0.2"/>
    <row r="54" spans="1:4" ht="15.75" x14ac:dyDescent="0.25">
      <c r="A54" s="16" t="s">
        <v>10</v>
      </c>
      <c r="B54" s="17"/>
      <c r="C54" s="18"/>
    </row>
    <row r="55" spans="1:4" x14ac:dyDescent="0.2">
      <c r="A55" s="11" t="s">
        <v>34</v>
      </c>
      <c r="B55" s="2">
        <v>50</v>
      </c>
    </row>
    <row r="56" spans="1:4" x14ac:dyDescent="0.2">
      <c r="A56" s="11" t="s">
        <v>35</v>
      </c>
      <c r="B56" s="19">
        <v>140</v>
      </c>
    </row>
    <row r="57" spans="1:4" ht="15.75" thickBot="1" x14ac:dyDescent="0.25">
      <c r="A57" s="9" t="s">
        <v>36</v>
      </c>
      <c r="B57" s="15">
        <f>+B55*B56</f>
        <v>7000</v>
      </c>
      <c r="C57" s="9"/>
      <c r="D57" s="9"/>
    </row>
    <row r="58" spans="1:4" ht="15.75" thickTop="1" x14ac:dyDescent="0.2"/>
  </sheetData>
  <sheetProtection algorithmName="SHA-512" hashValue="Gw4Na6KdQgq5h0XtIUbnqZpb1QG2F+ob76WDzVw2I/ey5cYLPTyk9hanXS1tE4CarKh9EoofPDmBXn/0nITHUw==" saltValue="cuM1h9vXNf4d1O8XSBcaRw==" spinCount="100000" sheet="1" objects="1" scenarios="1"/>
  <pageMargins left="0.5" right="0.5" top="0.5" bottom="0.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Broderick</dc:creator>
  <cp:lastModifiedBy>Britney Warner</cp:lastModifiedBy>
  <cp:lastPrinted>2025-12-15T19:51:27Z</cp:lastPrinted>
  <dcterms:created xsi:type="dcterms:W3CDTF">2025-12-05T14:24:56Z</dcterms:created>
  <dcterms:modified xsi:type="dcterms:W3CDTF">2025-12-22T14:27:33Z</dcterms:modified>
</cp:coreProperties>
</file>